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<sst xmlns="http://schemas.openxmlformats.org/spreadsheetml/2006/main" count="88" uniqueCount="48">
  <si>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Ведомственная структура (раздел11)</t>
  </si>
  <si>
    <t>Межбюджетные трансферты предоставляемые другим бюджетам бюджетной системы РФ</t>
  </si>
  <si>
    <t>endd</t>
  </si>
  <si>
    <t>КВСР</t>
  </si>
  <si>
    <t>Рз</t>
  </si>
  <si>
    <t>Пр</t>
  </si>
  <si>
    <t>ЦСР</t>
  </si>
  <si>
    <t>ВР</t>
  </si>
  <si>
    <t>ЭК</t>
  </si>
  <si>
    <t>Доп. класс.</t>
  </si>
  <si>
    <t>Наименование</t>
  </si>
  <si>
    <t>1</t>
  </si>
  <si>
    <t>2</t>
  </si>
  <si>
    <t>headd</t>
  </si>
  <si>
    <t>МО "Поселок Алмазный"</t>
  </si>
  <si>
    <t>806</t>
  </si>
  <si>
    <t>cdep</t>
  </si>
  <si>
    <t>Межбюджетные трансферты</t>
  </si>
  <si>
    <t>craz806</t>
  </si>
  <si>
    <t>Трансферты внебюджетным фондам</t>
  </si>
  <si>
    <t>cdiv1100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</si>
  <si>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</si>
  <si>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ctgt1104</t>
  </si>
  <si>
    <t>Иные межбюджетные трансферты</t>
  </si>
  <si>
    <t>cexp521 06 00</t>
  </si>
  <si>
    <t>Перечисления другим бюджетам бюджетной системы Российской Федерации</t>
  </si>
  <si>
    <t>251</t>
  </si>
  <si>
    <t>citm017</t>
  </si>
  <si>
    <t>Итого</t>
  </si>
  <si>
    <t>end</t>
  </si>
  <si>
    <t>finishh</t>
  </si>
  <si>
    <t>( рублей)</t>
  </si>
  <si>
    <t xml:space="preserve"> Итоговая сумма расходов</t>
  </si>
  <si>
    <t>Содержание КСП</t>
  </si>
  <si>
    <t>Содержание фин.органа</t>
  </si>
  <si>
    <t>Содержание спец. УАиГ</t>
  </si>
  <si>
    <t>500</t>
  </si>
  <si>
    <t>540</t>
  </si>
  <si>
    <t>14</t>
  </si>
  <si>
    <t>03</t>
  </si>
  <si>
    <t>99 6 00 00000</t>
  </si>
  <si>
    <t>99 6 00 8851 0</t>
  </si>
  <si>
    <t>Иные межбюджетные трансферты за счет местного бюджета</t>
  </si>
  <si>
    <t>100 6 00 88151 0</t>
  </si>
  <si>
    <t>101 6 00 88151 0</t>
  </si>
  <si>
    <t>102 6 00 88151 0</t>
  </si>
  <si>
    <t>99 6 00 8852 0</t>
  </si>
  <si>
    <t>Приложение № 6
к решению сессии
№_____ от «____» _____________ 20__  года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</si>
</sst>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shrinkToFit="1"/>
    </xf>
    <xf numFmtId="49" fontId="4" fillId="33" borderId="15" xfId="0" applyNumberFormat="1" applyFont="1" applyFill="1" applyBorder="1" applyAlignment="1">
      <alignment vertical="center" wrapText="1" shrinkToFit="1"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center" vertical="top" shrinkToFit="1"/>
    </xf>
    <xf numFmtId="4" fontId="5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33" borderId="13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center" vertical="top" shrinkToFit="1"/>
    </xf>
    <xf numFmtId="4" fontId="4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5" fillId="34" borderId="13" xfId="0" applyFont="1" applyFill="1" applyBorder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center" vertical="top" shrinkToFit="1"/>
    </xf>
    <xf numFmtId="49" fontId="5" fillId="34" borderId="18" xfId="0" applyNumberFormat="1" applyFont="1" applyFill="1" applyBorder="1" applyAlignment="1">
      <alignment horizontal="center" vertical="top" shrinkToFit="1"/>
    </xf>
    <xf numFmtId="49" fontId="5" fillId="34" borderId="19" xfId="0" applyNumberFormat="1" applyFont="1" applyFill="1" applyBorder="1" applyAlignment="1">
      <alignment horizontal="center" vertical="top" shrinkToFit="1"/>
    </xf>
    <xf numFmtId="49" fontId="5" fillId="34" borderId="13" xfId="0" applyNumberFormat="1" applyFont="1" applyFill="1" applyBorder="1" applyAlignment="1">
      <alignment horizontal="center" vertical="top" shrinkToFit="1"/>
    </xf>
    <xf numFmtId="4" fontId="5" fillId="34" borderId="13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8" xfId="0" applyNumberFormat="1" applyFont="1" applyFill="1" applyBorder="1" applyAlignment="1">
      <alignment horizontal="center" vertical="top" shrinkToFit="1"/>
    </xf>
    <xf numFmtId="0" fontId="6" fillId="33" borderId="13" xfId="0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center" vertical="top" shrinkToFit="1"/>
    </xf>
    <xf numFmtId="4" fontId="6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25"/>
  <sheetViews>
    <sheetView showGridLines="0" showZeros="0" tabSelected="1" zoomScalePageLayoutView="0" workbookViewId="0" topLeftCell="B1">
      <selection activeCell="M4" sqref="M4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3" width="5.75390625" style="0" customWidth="1"/>
    <col min="4" max="4" width="3.75390625" style="0" customWidth="1"/>
    <col min="5" max="5" width="4.75390625" style="0" customWidth="1"/>
    <col min="6" max="6" width="14.375" style="0" customWidth="1"/>
    <col min="7" max="8" width="4.75390625" style="0" customWidth="1"/>
    <col min="9" max="9" width="6.75390625" style="0" customWidth="1"/>
    <col min="10" max="10" width="0" style="0" hidden="1" customWidth="1"/>
    <col min="11" max="11" width="13.75390625" style="0" customWidth="1"/>
  </cols>
  <sheetData>
    <row r="1" spans="1:11" ht="18.7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57" customHeight="1">
      <c r="A2" s="1" t="s">
        <v>0</v>
      </c>
      <c r="B2" s="41" t="s">
        <v>47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8.75">
      <c r="A3" s="1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37.5" customHeight="1">
      <c r="A4" s="4"/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31</v>
      </c>
    </row>
    <row r="7" spans="1:11" ht="15.75" hidden="1">
      <c r="A7" s="4"/>
      <c r="B7" s="6"/>
      <c r="C7" s="6"/>
      <c r="D7" s="6"/>
      <c r="E7" s="6"/>
      <c r="F7" s="6"/>
      <c r="G7" s="6"/>
      <c r="H7" s="6"/>
      <c r="I7" s="6"/>
      <c r="J7" s="6"/>
      <c r="K7" s="7" t="s">
        <v>2</v>
      </c>
    </row>
    <row r="8" spans="1:11" ht="47.25" customHeight="1">
      <c r="A8" s="8"/>
      <c r="B8" s="9"/>
      <c r="C8" s="38" t="s">
        <v>3</v>
      </c>
      <c r="D8" s="38" t="s">
        <v>4</v>
      </c>
      <c r="E8" s="38" t="s">
        <v>5</v>
      </c>
      <c r="F8" s="38" t="s">
        <v>6</v>
      </c>
      <c r="G8" s="38" t="s">
        <v>7</v>
      </c>
      <c r="H8" s="38" t="s">
        <v>8</v>
      </c>
      <c r="I8" s="38" t="s">
        <v>9</v>
      </c>
      <c r="J8" s="10"/>
      <c r="K8" s="38" t="s">
        <v>32</v>
      </c>
    </row>
    <row r="9" spans="1:11" ht="15.75">
      <c r="A9" s="8"/>
      <c r="B9" s="11" t="s">
        <v>10</v>
      </c>
      <c r="C9" s="39"/>
      <c r="D9" s="39"/>
      <c r="E9" s="39"/>
      <c r="F9" s="39"/>
      <c r="G9" s="39"/>
      <c r="H9" s="39"/>
      <c r="I9" s="39"/>
      <c r="J9" s="12"/>
      <c r="K9" s="39"/>
    </row>
    <row r="10" spans="1:11" ht="15.75">
      <c r="A10" s="8"/>
      <c r="B10" s="13"/>
      <c r="C10" s="40"/>
      <c r="D10" s="40"/>
      <c r="E10" s="40"/>
      <c r="F10" s="40"/>
      <c r="G10" s="40"/>
      <c r="H10" s="40"/>
      <c r="I10" s="40"/>
      <c r="J10" s="14"/>
      <c r="K10" s="40"/>
    </row>
    <row r="11" spans="1:11" ht="15.75">
      <c r="A11" s="8"/>
      <c r="B11" s="15" t="s">
        <v>11</v>
      </c>
      <c r="C11" s="15" t="s">
        <v>12</v>
      </c>
      <c r="D11" s="15">
        <f ca="1">3-IF(INDIRECT("R[-3]C[-1]",FALSE)="#Н/Д",1,0)</f>
        <v>3</v>
      </c>
      <c r="E11" s="15">
        <f ca="1">4-IF(INDIRECT("R[-3]C[-1]",FALSE)="#Н/Д",1,0)-IF(INDIRECT("R[-3]C[-2]",FALSE)="#Н/Д",1,0)</f>
        <v>4</v>
      </c>
      <c r="F11" s="15">
        <f ca="1">5-IF(INDIRECT("R[-3]C[-1]",FALSE)="#Н/Д",1,0)-IF(INDIRECT("R[-3]C[-2]",FALSE)="#Н/Д",1,0)-IF(INDIRECT("R[-3]C[-3]",FALSE)="#Н/Д",1,0)</f>
        <v>5</v>
      </c>
      <c r="G11" s="15">
        <f ca="1">6-IF(INDIRECT("R[-3]C[-1]",FALSE)="#Н/Д",1,0)-IF(INDIRECT("R[-3]C[-2]",FALSE)="#Н/Д",1,0)-IF(INDIRECT("R[-3]C[-3]",FALSE)="#Н/Д",1,0)-IF(INDIRECT("R[-3]C[-4]",FALSE)="#Н/Д",1,0)</f>
        <v>6</v>
      </c>
      <c r="H11" s="15">
        <f ca="1">7-IF(INDIRECT("R[-3]C[-1]",FALSE)="#Н/Д",1,0)-IF(INDIRECT("R[-3]C[-2]",FALSE)="#Н/Д",1,0)-IF(INDIRECT("R[-3]C[-3]",FALSE)="#Н/Д",1,0)-IF(INDIRECT("R[-3]C[-4]",FALSE)="#Н/Д",1,0)-IF(INDIRECT("R[-3]C[-5]",FALSE)="#Н/Д",1,0)</f>
        <v>7</v>
      </c>
      <c r="I11" s="15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8</v>
      </c>
      <c r="J11" s="15"/>
      <c r="K11" s="15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</f>
        <v>9</v>
      </c>
    </row>
    <row r="12" spans="1:11" ht="15.75" hidden="1">
      <c r="A12" s="4"/>
      <c r="B12" s="16"/>
      <c r="C12" s="16"/>
      <c r="D12" s="16"/>
      <c r="E12" s="16"/>
      <c r="F12" s="16"/>
      <c r="G12" s="16"/>
      <c r="H12" s="16"/>
      <c r="I12" s="16"/>
      <c r="J12" s="16"/>
      <c r="K12" s="17" t="s">
        <v>13</v>
      </c>
    </row>
    <row r="13" spans="1:11" ht="15.75">
      <c r="A13" s="8"/>
      <c r="B13" s="18" t="s">
        <v>14</v>
      </c>
      <c r="C13" s="19" t="s">
        <v>15</v>
      </c>
      <c r="D13" s="19"/>
      <c r="E13" s="19"/>
      <c r="F13" s="19"/>
      <c r="G13" s="19"/>
      <c r="H13" s="19"/>
      <c r="I13" s="19"/>
      <c r="J13" s="19" t="s">
        <v>16</v>
      </c>
      <c r="K13" s="20">
        <f>K14</f>
        <v>780585.28</v>
      </c>
    </row>
    <row r="14" spans="1:11" ht="15.75">
      <c r="A14" s="8"/>
      <c r="B14" s="18" t="s">
        <v>17</v>
      </c>
      <c r="C14" s="19" t="s">
        <v>15</v>
      </c>
      <c r="D14" s="19" t="s">
        <v>38</v>
      </c>
      <c r="E14" s="19"/>
      <c r="F14" s="19"/>
      <c r="G14" s="19"/>
      <c r="H14" s="19"/>
      <c r="I14" s="19"/>
      <c r="J14" s="19" t="s">
        <v>18</v>
      </c>
      <c r="K14" s="20">
        <f>K15</f>
        <v>780585.28</v>
      </c>
    </row>
    <row r="15" spans="1:11" ht="15.75">
      <c r="A15" s="8"/>
      <c r="B15" s="18" t="s">
        <v>19</v>
      </c>
      <c r="C15" s="19" t="s">
        <v>15</v>
      </c>
      <c r="D15" s="19" t="s">
        <v>38</v>
      </c>
      <c r="E15" s="19" t="s">
        <v>39</v>
      </c>
      <c r="F15" s="19" t="s">
        <v>40</v>
      </c>
      <c r="G15" s="19"/>
      <c r="H15" s="19"/>
      <c r="I15" s="19"/>
      <c r="J15" s="19" t="s">
        <v>20</v>
      </c>
      <c r="K15" s="20">
        <f>K16+K22</f>
        <v>780585.28</v>
      </c>
    </row>
    <row r="16" spans="1:11" ht="78.75">
      <c r="A16" s="8"/>
      <c r="B16" s="33" t="s">
        <v>21</v>
      </c>
      <c r="C16" s="34" t="s">
        <v>15</v>
      </c>
      <c r="D16" s="34" t="s">
        <v>38</v>
      </c>
      <c r="E16" s="34" t="s">
        <v>39</v>
      </c>
      <c r="F16" s="34" t="s">
        <v>41</v>
      </c>
      <c r="G16" s="22"/>
      <c r="H16" s="22"/>
      <c r="I16" s="22"/>
      <c r="J16" s="19" t="s">
        <v>22</v>
      </c>
      <c r="K16" s="35">
        <f>K17</f>
        <v>580585.28</v>
      </c>
    </row>
    <row r="17" spans="1:11" ht="15.75">
      <c r="A17" s="8"/>
      <c r="B17" s="21" t="s">
        <v>23</v>
      </c>
      <c r="C17" s="22" t="s">
        <v>15</v>
      </c>
      <c r="D17" s="22" t="s">
        <v>38</v>
      </c>
      <c r="E17" s="22" t="s">
        <v>39</v>
      </c>
      <c r="F17" s="22" t="s">
        <v>41</v>
      </c>
      <c r="G17" s="22" t="s">
        <v>36</v>
      </c>
      <c r="H17" s="22"/>
      <c r="I17" s="22"/>
      <c r="J17" s="19" t="s">
        <v>24</v>
      </c>
      <c r="K17" s="23">
        <f>K18</f>
        <v>580585.28</v>
      </c>
    </row>
    <row r="18" spans="1:11" ht="31.5">
      <c r="A18" s="8"/>
      <c r="B18" s="21" t="s">
        <v>25</v>
      </c>
      <c r="C18" s="22" t="s">
        <v>15</v>
      </c>
      <c r="D18" s="22" t="s">
        <v>38</v>
      </c>
      <c r="E18" s="22" t="s">
        <v>39</v>
      </c>
      <c r="F18" s="22" t="s">
        <v>41</v>
      </c>
      <c r="G18" s="22" t="s">
        <v>37</v>
      </c>
      <c r="H18" s="22" t="s">
        <v>26</v>
      </c>
      <c r="I18" s="22"/>
      <c r="J18" s="19" t="s">
        <v>27</v>
      </c>
      <c r="K18" s="23">
        <f>K19+K20+K21</f>
        <v>580585.28</v>
      </c>
    </row>
    <row r="19" spans="1:11" ht="15.75" hidden="1">
      <c r="A19" s="8"/>
      <c r="B19" s="21" t="s">
        <v>33</v>
      </c>
      <c r="C19" s="22" t="s">
        <v>15</v>
      </c>
      <c r="D19" s="22" t="s">
        <v>38</v>
      </c>
      <c r="E19" s="22" t="s">
        <v>39</v>
      </c>
      <c r="F19" s="22" t="s">
        <v>43</v>
      </c>
      <c r="G19" s="22" t="s">
        <v>37</v>
      </c>
      <c r="H19" s="22" t="s">
        <v>26</v>
      </c>
      <c r="I19" s="22"/>
      <c r="J19" s="19"/>
      <c r="K19" s="23">
        <v>370000</v>
      </c>
    </row>
    <row r="20" spans="1:11" ht="15.75" hidden="1">
      <c r="A20" s="8"/>
      <c r="B20" s="21" t="s">
        <v>34</v>
      </c>
      <c r="C20" s="22" t="s">
        <v>15</v>
      </c>
      <c r="D20" s="22" t="s">
        <v>38</v>
      </c>
      <c r="E20" s="22" t="s">
        <v>39</v>
      </c>
      <c r="F20" s="22" t="s">
        <v>44</v>
      </c>
      <c r="G20" s="22" t="s">
        <v>37</v>
      </c>
      <c r="H20" s="22" t="s">
        <v>26</v>
      </c>
      <c r="I20" s="22"/>
      <c r="J20" s="19"/>
      <c r="K20" s="23">
        <v>137327</v>
      </c>
    </row>
    <row r="21" spans="1:11" ht="15.75" hidden="1">
      <c r="A21" s="8"/>
      <c r="B21" s="21" t="s">
        <v>35</v>
      </c>
      <c r="C21" s="22" t="s">
        <v>15</v>
      </c>
      <c r="D21" s="22" t="s">
        <v>38</v>
      </c>
      <c r="E21" s="22" t="s">
        <v>39</v>
      </c>
      <c r="F21" s="22" t="s">
        <v>45</v>
      </c>
      <c r="G21" s="22" t="s">
        <v>37</v>
      </c>
      <c r="H21" s="22" t="s">
        <v>26</v>
      </c>
      <c r="I21" s="22"/>
      <c r="J21" s="19"/>
      <c r="K21" s="23">
        <v>73258.28</v>
      </c>
    </row>
    <row r="22" spans="1:11" ht="31.5">
      <c r="A22" s="8"/>
      <c r="B22" s="33" t="s">
        <v>42</v>
      </c>
      <c r="C22" s="34" t="s">
        <v>15</v>
      </c>
      <c r="D22" s="34" t="s">
        <v>38</v>
      </c>
      <c r="E22" s="34" t="s">
        <v>39</v>
      </c>
      <c r="F22" s="34" t="s">
        <v>46</v>
      </c>
      <c r="G22" s="34" t="s">
        <v>36</v>
      </c>
      <c r="H22" s="34"/>
      <c r="I22" s="34"/>
      <c r="J22" s="34"/>
      <c r="K22" s="35">
        <f>K23</f>
        <v>200000</v>
      </c>
    </row>
    <row r="23" spans="1:11" ht="31.5">
      <c r="A23" s="8"/>
      <c r="B23" s="21" t="s">
        <v>25</v>
      </c>
      <c r="C23" s="22" t="s">
        <v>15</v>
      </c>
      <c r="D23" s="22" t="s">
        <v>38</v>
      </c>
      <c r="E23" s="22" t="s">
        <v>39</v>
      </c>
      <c r="F23" s="22" t="s">
        <v>46</v>
      </c>
      <c r="G23" s="22" t="s">
        <v>37</v>
      </c>
      <c r="H23" s="32" t="s">
        <v>26</v>
      </c>
      <c r="I23" s="22"/>
      <c r="J23" s="19"/>
      <c r="K23" s="23">
        <v>200000</v>
      </c>
    </row>
    <row r="24" spans="1:11" ht="15.75">
      <c r="A24" s="8"/>
      <c r="B24" s="24" t="s">
        <v>28</v>
      </c>
      <c r="C24" s="25"/>
      <c r="D24" s="26"/>
      <c r="E24" s="26"/>
      <c r="F24" s="26"/>
      <c r="G24" s="26"/>
      <c r="H24" s="26"/>
      <c r="I24" s="27"/>
      <c r="J24" s="28"/>
      <c r="K24" s="29">
        <f>K13</f>
        <v>780585.28</v>
      </c>
    </row>
    <row r="25" spans="1:11" ht="15.75">
      <c r="A25" s="4" t="s">
        <v>29</v>
      </c>
      <c r="B25" s="30" t="s">
        <v>30</v>
      </c>
      <c r="C25" s="31"/>
      <c r="D25" s="31"/>
      <c r="E25" s="31"/>
      <c r="F25" s="31"/>
      <c r="G25" s="31"/>
      <c r="H25" s="31"/>
      <c r="I25" s="31"/>
      <c r="J25" s="31"/>
      <c r="K25" s="31"/>
    </row>
  </sheetData>
  <sheetProtection/>
  <mergeCells count="11">
    <mergeCell ref="B2:K2"/>
    <mergeCell ref="B1:K1"/>
    <mergeCell ref="B4:K4"/>
    <mergeCell ref="C8:C10"/>
    <mergeCell ref="D8:D10"/>
    <mergeCell ref="E8:E10"/>
    <mergeCell ref="F8:F10"/>
    <mergeCell ref="G8:G10"/>
    <mergeCell ref="H8:H10"/>
    <mergeCell ref="I8:I10"/>
    <mergeCell ref="K8:K10"/>
  </mergeCells>
  <printOptions/>
  <pageMargins left="0.984" right="0.59" top="0.787" bottom="0.787" header="0.511" footer="0.511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2016-03-23T04:10:19Z</cp:lastPrinted>
  <dcterms:created xsi:type="dcterms:W3CDTF">2009-12-19T04:54:35Z</dcterms:created>
  <dcterms:modified xsi:type="dcterms:W3CDTF">2016-03-23T04:10:22Z</dcterms:modified>
  <cp:category/>
  <cp:version/>
  <cp:contentType/>
  <cp:contentStatus/>
</cp:coreProperties>
</file>